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O28" i="1" l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N10" i="1"/>
  <c r="O9" i="1"/>
  <c r="O8" i="1"/>
  <c r="O7" i="1"/>
  <c r="O6" i="1"/>
  <c r="O5" i="1"/>
  <c r="O30" i="1"/>
  <c r="O29" i="1"/>
  <c r="O4" i="1"/>
  <c r="O3" i="1"/>
  <c r="N7" i="1"/>
  <c r="N8" i="1"/>
  <c r="N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5" i="1"/>
  <c r="N6" i="1"/>
  <c r="N4" i="1"/>
  <c r="N3" i="1"/>
</calcChain>
</file>

<file path=xl/sharedStrings.xml><?xml version="1.0" encoding="utf-8"?>
<sst xmlns="http://schemas.openxmlformats.org/spreadsheetml/2006/main" count="58" uniqueCount="32">
  <si>
    <t>МБДОУ "Детский сад №3"</t>
  </si>
  <si>
    <t>Филиал №1 - "Детский сад п.г.т. Шаля"</t>
  </si>
  <si>
    <t>Филиал №2 - "Детский сад п. Вогулка"</t>
  </si>
  <si>
    <t>Филиал №4 - "Детский сад п. Шамары"</t>
  </si>
  <si>
    <t>Филиал №5 - "Детский сад д. Гора"</t>
  </si>
  <si>
    <t>Филиал №6 - "Детский сад с. Платоново"</t>
  </si>
  <si>
    <t>Филиал №7 - "Детский сад с. Роща"</t>
  </si>
  <si>
    <t>Филиал №8 - "Детский сад с. Сылва"</t>
  </si>
  <si>
    <t>Филиал №9 - "Детский сад п. Сарга"</t>
  </si>
  <si>
    <t>Филиал №10 - "Детский сад п. Сабик"</t>
  </si>
  <si>
    <t>Филиал №11 - "Детский сад п.г.т. Шаля"</t>
  </si>
  <si>
    <t xml:space="preserve">вопросы </t>
  </si>
  <si>
    <t>ответ</t>
  </si>
  <si>
    <t>да</t>
  </si>
  <si>
    <t>нет</t>
  </si>
  <si>
    <t>В детском саду организована и ведется в системе работа по информированию родителей (законных представителей) о содержании образования, планируемых результатов освоения ООП ДО</t>
  </si>
  <si>
    <t>Мнение родителей (законных представителей) учитывалось при разработке ООП ДО</t>
  </si>
  <si>
    <t>Родителям (законным представителям) своевременно предоставляется актуальная информация по изменениям в нормативной правовой базе дошкольного образования, изменениями локальных нормативных актах детского сада</t>
  </si>
  <si>
    <t>Информацию об образовательнй деятельности всегда можно получить с сайта организации</t>
  </si>
  <si>
    <t>Нашему / моему ребенку нравится ходить в детский сад</t>
  </si>
  <si>
    <t>Я уверен (а), что мой ребенок находится в безопасности все время пребывания в детском саду</t>
  </si>
  <si>
    <t>Мы/я отмечаем поступательное развитие ребенка</t>
  </si>
  <si>
    <t>С нами/со мной проводят регулярные беседы о результатах освоения нашим/моим ребенком ООП ДО</t>
  </si>
  <si>
    <t>К нашему/моему ребенку в детском саду относятся уважительно</t>
  </si>
  <si>
    <t>Нас/меня устраивают условия образовательной деятельности в детском саду</t>
  </si>
  <si>
    <t>Мы/я заинтересованы в участие в групповых и общесадовских мероприятиях</t>
  </si>
  <si>
    <t>При выборе детского сада для ребенка учитывались рекомендации и положительные отзывы других родителей  (для ДОУ в п.г.т. Шаля)</t>
  </si>
  <si>
    <t>Мы/я бедем рекомендовать детский сад коллегам по работе/соседям/друзьям (для ДОУ в п.г.т. Шаля)</t>
  </si>
  <si>
    <t>ИТОГО (чел.)</t>
  </si>
  <si>
    <t>ИТОГО (%)</t>
  </si>
  <si>
    <t>Нас/меня информируют в корректной форме о проблемах в развитии ребенка и учитывают наше/мое мнение при планировании коррекционной работы с ним</t>
  </si>
  <si>
    <t>Сводная таблица результатов анкетирования родителей (законных представителей) обучающихся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</si>
</sst>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0" xfId="0" applyFont="1"/>
    <xf numFmtId="0" fontId="2" fillId="0" borderId="7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22" xfId="0" applyFont="1" applyBorder="1"/>
    <xf numFmtId="10" fontId="2" fillId="0" borderId="22" xfId="0" applyNumberFormat="1" applyFont="1" applyBorder="1"/>
    <xf numFmtId="0" fontId="2" fillId="0" borderId="9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23" xfId="0" applyFont="1" applyBorder="1"/>
    <xf numFmtId="10" fontId="2" fillId="0" borderId="21" xfId="0" applyNumberFormat="1" applyFont="1" applyBorder="1"/>
    <xf numFmtId="10" fontId="2" fillId="0" borderId="24" xfId="0" applyNumberFormat="1" applyFont="1" applyBorder="1"/>
    <xf numFmtId="10" fontId="2" fillId="0" borderId="25" xfId="0" applyNumberFormat="1" applyFont="1" applyBorder="1"/>
    <xf numFmtId="10" fontId="2" fillId="0" borderId="23" xfId="0" applyNumberFormat="1" applyFont="1" applyBorder="1"/>
    <xf numFmtId="0" fontId="2" fillId="0" borderId="5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7" xfId="0" applyFont="1" applyBorder="1"/>
    <xf numFmtId="0" fontId="2" fillId="0" borderId="17" xfId="0" applyFont="1" applyBorder="1"/>
    <xf numFmtId="0" fontId="2" fillId="0" borderId="9" xfId="0" applyFont="1" applyBorder="1"/>
    <xf numFmtId="0" fontId="2" fillId="0" borderId="18" xfId="0" applyFont="1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0" fontId="2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8" xfId="0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sqref="A1:O1"/>
    </sheetView>
  </sheetViews>
  <sheetFormatPr defaultRowHeight="14.25" x14ac:dyDescent="0.2"/>
  <cols>
    <col min="1" max="1" width="42.28515625" style="3" customWidth="1"/>
    <col min="2" max="2" width="7.42578125" style="3" customWidth="1"/>
    <col min="3" max="14" width="9.140625" style="3"/>
    <col min="15" max="15" width="11.85546875" style="3" customWidth="1"/>
    <col min="16" max="16384" width="9.140625" style="3"/>
  </cols>
  <sheetData>
    <row r="1" spans="1:15" ht="15.75" thickBot="1" x14ac:dyDescent="0.3">
      <c r="A1" s="31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ht="86.25" thickBot="1" x14ac:dyDescent="0.25">
      <c r="A2" s="25" t="s">
        <v>11</v>
      </c>
      <c r="B2" s="25" t="s">
        <v>12</v>
      </c>
      <c r="C2" s="25" t="s">
        <v>0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5</v>
      </c>
      <c r="I2" s="25" t="s">
        <v>6</v>
      </c>
      <c r="J2" s="25" t="s">
        <v>7</v>
      </c>
      <c r="K2" s="25" t="s">
        <v>8</v>
      </c>
      <c r="L2" s="25" t="s">
        <v>9</v>
      </c>
      <c r="M2" s="26" t="s">
        <v>10</v>
      </c>
      <c r="N2" s="27" t="s">
        <v>28</v>
      </c>
      <c r="O2" s="28" t="s">
        <v>29</v>
      </c>
    </row>
    <row r="3" spans="1:15" x14ac:dyDescent="0.2">
      <c r="A3" s="41" t="s">
        <v>26</v>
      </c>
      <c r="B3" s="4" t="s">
        <v>13</v>
      </c>
      <c r="C3" s="4">
        <v>50</v>
      </c>
      <c r="D3" s="4">
        <v>50</v>
      </c>
      <c r="E3" s="4"/>
      <c r="F3" s="4"/>
      <c r="G3" s="4"/>
      <c r="H3" s="4"/>
      <c r="I3" s="4"/>
      <c r="J3" s="4"/>
      <c r="K3" s="4"/>
      <c r="L3" s="4"/>
      <c r="M3" s="5">
        <v>59</v>
      </c>
      <c r="N3" s="6">
        <f>SUM(C3:M3)</f>
        <v>159</v>
      </c>
      <c r="O3" s="7">
        <f>N3/262</f>
        <v>0.60687022900763354</v>
      </c>
    </row>
    <row r="4" spans="1:15" ht="57.75" customHeight="1" thickBot="1" x14ac:dyDescent="0.25">
      <c r="A4" s="42"/>
      <c r="B4" s="8" t="s">
        <v>14</v>
      </c>
      <c r="C4" s="8">
        <v>29</v>
      </c>
      <c r="D4" s="8">
        <v>45</v>
      </c>
      <c r="E4" s="8"/>
      <c r="F4" s="8"/>
      <c r="G4" s="8"/>
      <c r="H4" s="8"/>
      <c r="I4" s="8"/>
      <c r="J4" s="8"/>
      <c r="K4" s="8"/>
      <c r="L4" s="8"/>
      <c r="M4" s="9">
        <v>29</v>
      </c>
      <c r="N4" s="10">
        <f>SUM(C4:M4)</f>
        <v>103</v>
      </c>
      <c r="O4" s="11">
        <f>N4/262</f>
        <v>0.3931297709923664</v>
      </c>
    </row>
    <row r="5" spans="1:15" ht="15" customHeight="1" x14ac:dyDescent="0.2">
      <c r="A5" s="36" t="s">
        <v>15</v>
      </c>
      <c r="B5" s="4" t="s">
        <v>13</v>
      </c>
      <c r="C5" s="4">
        <v>71</v>
      </c>
      <c r="D5" s="4">
        <v>89</v>
      </c>
      <c r="E5" s="4">
        <v>17</v>
      </c>
      <c r="F5" s="4">
        <v>56</v>
      </c>
      <c r="G5" s="4">
        <v>13</v>
      </c>
      <c r="H5" s="4">
        <v>19</v>
      </c>
      <c r="I5" s="4">
        <v>16</v>
      </c>
      <c r="J5" s="4">
        <v>91</v>
      </c>
      <c r="K5" s="4">
        <v>28</v>
      </c>
      <c r="L5" s="4">
        <v>6</v>
      </c>
      <c r="M5" s="5">
        <v>87</v>
      </c>
      <c r="N5" s="6">
        <f>SUM(C5:M5)</f>
        <v>493</v>
      </c>
      <c r="O5" s="12">
        <f t="shared" ref="O5:O28" si="0">N5/520</f>
        <v>0.94807692307692304</v>
      </c>
    </row>
    <row r="6" spans="1:15" ht="63.75" customHeight="1" thickBot="1" x14ac:dyDescent="0.25">
      <c r="A6" s="37"/>
      <c r="B6" s="8" t="s">
        <v>14</v>
      </c>
      <c r="C6" s="8">
        <v>8</v>
      </c>
      <c r="D6" s="8">
        <v>6</v>
      </c>
      <c r="E6" s="8">
        <v>0</v>
      </c>
      <c r="F6" s="8">
        <v>6</v>
      </c>
      <c r="G6" s="8">
        <v>3</v>
      </c>
      <c r="H6" s="8">
        <v>1</v>
      </c>
      <c r="I6" s="8">
        <v>0</v>
      </c>
      <c r="J6" s="8">
        <v>1</v>
      </c>
      <c r="K6" s="8">
        <v>0</v>
      </c>
      <c r="L6" s="8">
        <v>1</v>
      </c>
      <c r="M6" s="9">
        <v>1</v>
      </c>
      <c r="N6" s="10">
        <f>SUM(C6:M6)</f>
        <v>27</v>
      </c>
      <c r="O6" s="13">
        <f t="shared" si="0"/>
        <v>5.1923076923076926E-2</v>
      </c>
    </row>
    <row r="7" spans="1:15" x14ac:dyDescent="0.2">
      <c r="A7" s="36" t="s">
        <v>16</v>
      </c>
      <c r="B7" s="4" t="s">
        <v>13</v>
      </c>
      <c r="C7" s="4">
        <v>51</v>
      </c>
      <c r="D7" s="4">
        <v>66</v>
      </c>
      <c r="E7" s="4">
        <v>11</v>
      </c>
      <c r="F7" s="4">
        <v>42</v>
      </c>
      <c r="G7" s="4">
        <v>9</v>
      </c>
      <c r="H7" s="4">
        <v>15</v>
      </c>
      <c r="I7" s="4">
        <v>10</v>
      </c>
      <c r="J7" s="4">
        <v>84</v>
      </c>
      <c r="K7" s="4">
        <v>19</v>
      </c>
      <c r="L7" s="4">
        <v>4</v>
      </c>
      <c r="M7" s="5">
        <v>71</v>
      </c>
      <c r="N7" s="6">
        <f t="shared" ref="N7:N30" si="1">SUM(C7:M7)</f>
        <v>382</v>
      </c>
      <c r="O7" s="7">
        <f t="shared" si="0"/>
        <v>0.73461538461538467</v>
      </c>
    </row>
    <row r="8" spans="1:15" ht="32.25" customHeight="1" thickBot="1" x14ac:dyDescent="0.25">
      <c r="A8" s="37"/>
      <c r="B8" s="8" t="s">
        <v>14</v>
      </c>
      <c r="C8" s="8">
        <v>28</v>
      </c>
      <c r="D8" s="8">
        <v>29</v>
      </c>
      <c r="E8" s="8">
        <v>6</v>
      </c>
      <c r="F8" s="8">
        <v>20</v>
      </c>
      <c r="G8" s="8">
        <v>7</v>
      </c>
      <c r="H8" s="8">
        <v>5</v>
      </c>
      <c r="I8" s="8">
        <v>6</v>
      </c>
      <c r="J8" s="8">
        <v>8</v>
      </c>
      <c r="K8" s="8">
        <v>9</v>
      </c>
      <c r="L8" s="8">
        <v>3</v>
      </c>
      <c r="M8" s="9">
        <v>17</v>
      </c>
      <c r="N8" s="10">
        <f t="shared" si="1"/>
        <v>138</v>
      </c>
      <c r="O8" s="14">
        <f t="shared" si="0"/>
        <v>0.26538461538461539</v>
      </c>
    </row>
    <row r="9" spans="1:15" x14ac:dyDescent="0.2">
      <c r="A9" s="36" t="s">
        <v>17</v>
      </c>
      <c r="B9" s="4" t="s">
        <v>13</v>
      </c>
      <c r="C9" s="4">
        <v>68</v>
      </c>
      <c r="D9" s="4">
        <v>85</v>
      </c>
      <c r="E9" s="4">
        <v>16</v>
      </c>
      <c r="F9" s="4">
        <v>54</v>
      </c>
      <c r="G9" s="4">
        <v>12</v>
      </c>
      <c r="H9" s="4">
        <v>20</v>
      </c>
      <c r="I9" s="4">
        <v>16</v>
      </c>
      <c r="J9" s="4">
        <v>92</v>
      </c>
      <c r="K9" s="4">
        <v>27</v>
      </c>
      <c r="L9" s="4">
        <v>6</v>
      </c>
      <c r="M9" s="5">
        <v>78</v>
      </c>
      <c r="N9" s="6">
        <f t="shared" si="1"/>
        <v>474</v>
      </c>
      <c r="O9" s="12">
        <f t="shared" si="0"/>
        <v>0.91153846153846152</v>
      </c>
    </row>
    <row r="10" spans="1:15" ht="81" customHeight="1" thickBot="1" x14ac:dyDescent="0.25">
      <c r="A10" s="37"/>
      <c r="B10" s="8" t="s">
        <v>14</v>
      </c>
      <c r="C10" s="8">
        <v>11</v>
      </c>
      <c r="D10" s="8">
        <v>10</v>
      </c>
      <c r="E10" s="8">
        <v>1</v>
      </c>
      <c r="F10" s="8">
        <v>8</v>
      </c>
      <c r="G10" s="8">
        <v>4</v>
      </c>
      <c r="H10" s="8">
        <v>0</v>
      </c>
      <c r="I10" s="8">
        <v>0</v>
      </c>
      <c r="J10" s="8">
        <v>0</v>
      </c>
      <c r="K10" s="8">
        <v>1</v>
      </c>
      <c r="L10" s="8">
        <v>1</v>
      </c>
      <c r="M10" s="9">
        <v>10</v>
      </c>
      <c r="N10" s="10">
        <f t="shared" si="1"/>
        <v>46</v>
      </c>
      <c r="O10" s="13">
        <f t="shared" si="0"/>
        <v>8.8461538461538466E-2</v>
      </c>
    </row>
    <row r="11" spans="1:15" x14ac:dyDescent="0.2">
      <c r="A11" s="34" t="s">
        <v>18</v>
      </c>
      <c r="B11" s="15" t="s">
        <v>13</v>
      </c>
      <c r="C11" s="15">
        <v>73</v>
      </c>
      <c r="D11" s="15">
        <v>86</v>
      </c>
      <c r="E11" s="15">
        <v>17</v>
      </c>
      <c r="F11" s="15">
        <v>53</v>
      </c>
      <c r="G11" s="15">
        <v>10</v>
      </c>
      <c r="H11" s="15">
        <v>18</v>
      </c>
      <c r="I11" s="15">
        <v>15</v>
      </c>
      <c r="J11" s="15">
        <v>92</v>
      </c>
      <c r="K11" s="15">
        <v>27</v>
      </c>
      <c r="L11" s="15">
        <v>6</v>
      </c>
      <c r="M11" s="16">
        <v>82</v>
      </c>
      <c r="N11" s="6">
        <f t="shared" si="1"/>
        <v>479</v>
      </c>
      <c r="O11" s="7">
        <f t="shared" si="0"/>
        <v>0.9211538461538461</v>
      </c>
    </row>
    <row r="12" spans="1:15" ht="28.5" customHeight="1" thickBot="1" x14ac:dyDescent="0.25">
      <c r="A12" s="35"/>
      <c r="B12" s="1" t="s">
        <v>14</v>
      </c>
      <c r="C12" s="1">
        <v>6</v>
      </c>
      <c r="D12" s="1">
        <v>9</v>
      </c>
      <c r="E12" s="1">
        <v>0</v>
      </c>
      <c r="F12" s="1">
        <v>9</v>
      </c>
      <c r="G12" s="1">
        <v>6</v>
      </c>
      <c r="H12" s="1">
        <v>2</v>
      </c>
      <c r="I12" s="1">
        <v>1</v>
      </c>
      <c r="J12" s="1">
        <v>0</v>
      </c>
      <c r="K12" s="1">
        <v>1</v>
      </c>
      <c r="L12" s="1">
        <v>1</v>
      </c>
      <c r="M12" s="2">
        <v>6</v>
      </c>
      <c r="N12" s="10">
        <f t="shared" si="1"/>
        <v>41</v>
      </c>
      <c r="O12" s="14">
        <f t="shared" si="0"/>
        <v>7.8846153846153844E-2</v>
      </c>
    </row>
    <row r="13" spans="1:15" x14ac:dyDescent="0.2">
      <c r="A13" s="36" t="s">
        <v>19</v>
      </c>
      <c r="B13" s="4" t="s">
        <v>13</v>
      </c>
      <c r="C13" s="4">
        <v>76</v>
      </c>
      <c r="D13" s="4">
        <v>90</v>
      </c>
      <c r="E13" s="4">
        <v>16</v>
      </c>
      <c r="F13" s="4">
        <v>60</v>
      </c>
      <c r="G13" s="4">
        <v>15</v>
      </c>
      <c r="H13" s="4">
        <v>19</v>
      </c>
      <c r="I13" s="4">
        <v>15</v>
      </c>
      <c r="J13" s="4">
        <v>92</v>
      </c>
      <c r="K13" s="4">
        <v>27</v>
      </c>
      <c r="L13" s="4">
        <v>6</v>
      </c>
      <c r="M13" s="5">
        <v>84</v>
      </c>
      <c r="N13" s="6">
        <f t="shared" si="1"/>
        <v>500</v>
      </c>
      <c r="O13" s="12">
        <f t="shared" si="0"/>
        <v>0.96153846153846156</v>
      </c>
    </row>
    <row r="14" spans="1:15" ht="15" thickBot="1" x14ac:dyDescent="0.25">
      <c r="A14" s="37"/>
      <c r="B14" s="8" t="s">
        <v>14</v>
      </c>
      <c r="C14" s="8">
        <v>3</v>
      </c>
      <c r="D14" s="8">
        <v>5</v>
      </c>
      <c r="E14" s="8">
        <v>1</v>
      </c>
      <c r="F14" s="8">
        <v>2</v>
      </c>
      <c r="G14" s="8">
        <v>1</v>
      </c>
      <c r="H14" s="8">
        <v>1</v>
      </c>
      <c r="I14" s="8">
        <v>1</v>
      </c>
      <c r="J14" s="8">
        <v>0</v>
      </c>
      <c r="K14" s="8">
        <v>1</v>
      </c>
      <c r="L14" s="8">
        <v>1</v>
      </c>
      <c r="M14" s="9">
        <v>4</v>
      </c>
      <c r="N14" s="10">
        <f t="shared" si="1"/>
        <v>20</v>
      </c>
      <c r="O14" s="13">
        <f t="shared" si="0"/>
        <v>3.8461538461538464E-2</v>
      </c>
    </row>
    <row r="15" spans="1:15" x14ac:dyDescent="0.2">
      <c r="A15" s="34" t="s">
        <v>20</v>
      </c>
      <c r="B15" s="15" t="s">
        <v>13</v>
      </c>
      <c r="C15" s="15">
        <v>74</v>
      </c>
      <c r="D15" s="15">
        <v>88</v>
      </c>
      <c r="E15" s="15">
        <v>17</v>
      </c>
      <c r="F15" s="15">
        <v>58</v>
      </c>
      <c r="G15" s="15">
        <v>15</v>
      </c>
      <c r="H15" s="15">
        <v>19</v>
      </c>
      <c r="I15" s="15">
        <v>16</v>
      </c>
      <c r="J15" s="15">
        <v>92</v>
      </c>
      <c r="K15" s="15">
        <v>28</v>
      </c>
      <c r="L15" s="15">
        <v>6</v>
      </c>
      <c r="M15" s="16">
        <v>80</v>
      </c>
      <c r="N15" s="6">
        <f t="shared" si="1"/>
        <v>493</v>
      </c>
      <c r="O15" s="7">
        <f t="shared" si="0"/>
        <v>0.94807692307692304</v>
      </c>
    </row>
    <row r="16" spans="1:15" ht="30.75" customHeight="1" thickBot="1" x14ac:dyDescent="0.25">
      <c r="A16" s="35"/>
      <c r="B16" s="1" t="s">
        <v>14</v>
      </c>
      <c r="C16" s="1">
        <v>5</v>
      </c>
      <c r="D16" s="1">
        <v>7</v>
      </c>
      <c r="E16" s="1">
        <v>0</v>
      </c>
      <c r="F16" s="1">
        <v>4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1</v>
      </c>
      <c r="M16" s="2">
        <v>8</v>
      </c>
      <c r="N16" s="10">
        <f t="shared" si="1"/>
        <v>27</v>
      </c>
      <c r="O16" s="14">
        <f t="shared" si="0"/>
        <v>5.1923076923076926E-2</v>
      </c>
    </row>
    <row r="17" spans="1:15" x14ac:dyDescent="0.2">
      <c r="A17" s="36" t="s">
        <v>21</v>
      </c>
      <c r="B17" s="4" t="s">
        <v>13</v>
      </c>
      <c r="C17" s="4">
        <v>75</v>
      </c>
      <c r="D17" s="4">
        <v>93</v>
      </c>
      <c r="E17" s="4">
        <v>17</v>
      </c>
      <c r="F17" s="4">
        <v>61</v>
      </c>
      <c r="G17" s="4">
        <v>14</v>
      </c>
      <c r="H17" s="4">
        <v>19</v>
      </c>
      <c r="I17" s="4">
        <v>16</v>
      </c>
      <c r="J17" s="4">
        <v>92</v>
      </c>
      <c r="K17" s="4">
        <v>28</v>
      </c>
      <c r="L17" s="4">
        <v>6</v>
      </c>
      <c r="M17" s="5">
        <v>86</v>
      </c>
      <c r="N17" s="6">
        <f t="shared" si="1"/>
        <v>507</v>
      </c>
      <c r="O17" s="12">
        <f t="shared" si="0"/>
        <v>0.97499999999999998</v>
      </c>
    </row>
    <row r="18" spans="1:15" ht="15" thickBot="1" x14ac:dyDescent="0.25">
      <c r="A18" s="37"/>
      <c r="B18" s="8" t="s">
        <v>14</v>
      </c>
      <c r="C18" s="8">
        <v>4</v>
      </c>
      <c r="D18" s="8">
        <v>2</v>
      </c>
      <c r="E18" s="8">
        <v>0</v>
      </c>
      <c r="F18" s="8">
        <v>1</v>
      </c>
      <c r="G18" s="8">
        <v>2</v>
      </c>
      <c r="H18" s="8">
        <v>1</v>
      </c>
      <c r="I18" s="8">
        <v>0</v>
      </c>
      <c r="J18" s="8">
        <v>0</v>
      </c>
      <c r="K18" s="8">
        <v>0</v>
      </c>
      <c r="L18" s="8">
        <v>1</v>
      </c>
      <c r="M18" s="9">
        <v>2</v>
      </c>
      <c r="N18" s="10">
        <f t="shared" si="1"/>
        <v>13</v>
      </c>
      <c r="O18" s="13">
        <f t="shared" si="0"/>
        <v>2.5000000000000001E-2</v>
      </c>
    </row>
    <row r="19" spans="1:15" x14ac:dyDescent="0.2">
      <c r="A19" s="36" t="s">
        <v>22</v>
      </c>
      <c r="B19" s="4" t="s">
        <v>13</v>
      </c>
      <c r="C19" s="4">
        <v>65</v>
      </c>
      <c r="D19" s="4">
        <v>76</v>
      </c>
      <c r="E19" s="4">
        <v>15</v>
      </c>
      <c r="F19" s="4">
        <v>53</v>
      </c>
      <c r="G19" s="4">
        <v>13</v>
      </c>
      <c r="H19" s="4">
        <v>19</v>
      </c>
      <c r="I19" s="4">
        <v>14</v>
      </c>
      <c r="J19" s="4">
        <v>92</v>
      </c>
      <c r="K19" s="4">
        <v>27</v>
      </c>
      <c r="L19" s="4">
        <v>6</v>
      </c>
      <c r="M19" s="5">
        <v>72</v>
      </c>
      <c r="N19" s="6">
        <f t="shared" si="1"/>
        <v>452</v>
      </c>
      <c r="O19" s="7">
        <f t="shared" si="0"/>
        <v>0.86923076923076925</v>
      </c>
    </row>
    <row r="20" spans="1:15" ht="31.5" customHeight="1" thickBot="1" x14ac:dyDescent="0.25">
      <c r="A20" s="37"/>
      <c r="B20" s="8" t="s">
        <v>14</v>
      </c>
      <c r="C20" s="8">
        <v>14</v>
      </c>
      <c r="D20" s="8">
        <v>19</v>
      </c>
      <c r="E20" s="8">
        <v>2</v>
      </c>
      <c r="F20" s="8">
        <v>9</v>
      </c>
      <c r="G20" s="8">
        <v>3</v>
      </c>
      <c r="H20" s="8">
        <v>1</v>
      </c>
      <c r="I20" s="8">
        <v>2</v>
      </c>
      <c r="J20" s="8">
        <v>0</v>
      </c>
      <c r="K20" s="8">
        <v>1</v>
      </c>
      <c r="L20" s="8">
        <v>1</v>
      </c>
      <c r="M20" s="9">
        <v>16</v>
      </c>
      <c r="N20" s="10">
        <f t="shared" si="1"/>
        <v>68</v>
      </c>
      <c r="O20" s="14">
        <f t="shared" si="0"/>
        <v>0.13076923076923078</v>
      </c>
    </row>
    <row r="21" spans="1:15" x14ac:dyDescent="0.2">
      <c r="A21" s="38" t="s">
        <v>30</v>
      </c>
      <c r="B21" s="17" t="s">
        <v>13</v>
      </c>
      <c r="C21" s="15">
        <v>68</v>
      </c>
      <c r="D21" s="15">
        <v>79</v>
      </c>
      <c r="E21" s="15">
        <v>16</v>
      </c>
      <c r="F21" s="15">
        <v>56</v>
      </c>
      <c r="G21" s="15">
        <v>12</v>
      </c>
      <c r="H21" s="15">
        <v>20</v>
      </c>
      <c r="I21" s="15">
        <v>15</v>
      </c>
      <c r="J21" s="15">
        <v>92</v>
      </c>
      <c r="K21" s="15">
        <v>28</v>
      </c>
      <c r="L21" s="15">
        <v>6</v>
      </c>
      <c r="M21" s="16">
        <v>72</v>
      </c>
      <c r="N21" s="6">
        <f t="shared" si="1"/>
        <v>464</v>
      </c>
      <c r="O21" s="7">
        <f t="shared" si="0"/>
        <v>0.89230769230769236</v>
      </c>
    </row>
    <row r="22" spans="1:15" ht="57.75" customHeight="1" thickBot="1" x14ac:dyDescent="0.25">
      <c r="A22" s="39"/>
      <c r="B22" s="18" t="s">
        <v>14</v>
      </c>
      <c r="C22" s="1">
        <v>11</v>
      </c>
      <c r="D22" s="1">
        <v>16</v>
      </c>
      <c r="E22" s="1">
        <v>1</v>
      </c>
      <c r="F22" s="1">
        <v>6</v>
      </c>
      <c r="G22" s="1">
        <v>4</v>
      </c>
      <c r="H22" s="1">
        <v>0</v>
      </c>
      <c r="I22" s="1">
        <v>1</v>
      </c>
      <c r="J22" s="1">
        <v>0</v>
      </c>
      <c r="K22" s="1">
        <v>0</v>
      </c>
      <c r="L22" s="1">
        <v>1</v>
      </c>
      <c r="M22" s="2">
        <v>16</v>
      </c>
      <c r="N22" s="10">
        <f t="shared" si="1"/>
        <v>56</v>
      </c>
      <c r="O22" s="14">
        <f t="shared" si="0"/>
        <v>0.1076923076923077</v>
      </c>
    </row>
    <row r="23" spans="1:15" x14ac:dyDescent="0.2">
      <c r="A23" s="29" t="s">
        <v>23</v>
      </c>
      <c r="B23" s="19" t="s">
        <v>13</v>
      </c>
      <c r="C23" s="4">
        <v>77</v>
      </c>
      <c r="D23" s="4">
        <v>93</v>
      </c>
      <c r="E23" s="4">
        <v>17</v>
      </c>
      <c r="F23" s="4">
        <v>61</v>
      </c>
      <c r="G23" s="4">
        <v>14</v>
      </c>
      <c r="H23" s="4">
        <v>20</v>
      </c>
      <c r="I23" s="4">
        <v>16</v>
      </c>
      <c r="J23" s="4">
        <v>92</v>
      </c>
      <c r="K23" s="4">
        <v>28</v>
      </c>
      <c r="L23" s="4">
        <v>6</v>
      </c>
      <c r="M23" s="5">
        <v>87</v>
      </c>
      <c r="N23" s="6">
        <f t="shared" si="1"/>
        <v>511</v>
      </c>
      <c r="O23" s="12">
        <f t="shared" si="0"/>
        <v>0.98269230769230764</v>
      </c>
    </row>
    <row r="24" spans="1:15" ht="15" thickBot="1" x14ac:dyDescent="0.25">
      <c r="A24" s="30"/>
      <c r="B24" s="20" t="s">
        <v>14</v>
      </c>
      <c r="C24" s="8">
        <v>2</v>
      </c>
      <c r="D24" s="8">
        <v>2</v>
      </c>
      <c r="E24" s="8">
        <v>0</v>
      </c>
      <c r="F24" s="8">
        <v>1</v>
      </c>
      <c r="G24" s="8">
        <v>2</v>
      </c>
      <c r="H24" s="8">
        <v>0</v>
      </c>
      <c r="I24" s="8">
        <v>0</v>
      </c>
      <c r="J24" s="8">
        <v>0</v>
      </c>
      <c r="K24" s="8">
        <v>0</v>
      </c>
      <c r="L24" s="8">
        <v>1</v>
      </c>
      <c r="M24" s="9">
        <v>1</v>
      </c>
      <c r="N24" s="10">
        <f t="shared" si="1"/>
        <v>9</v>
      </c>
      <c r="O24" s="13">
        <f t="shared" si="0"/>
        <v>1.7307692307692309E-2</v>
      </c>
    </row>
    <row r="25" spans="1:15" x14ac:dyDescent="0.2">
      <c r="A25" s="40" t="s">
        <v>24</v>
      </c>
      <c r="B25" s="17" t="s">
        <v>13</v>
      </c>
      <c r="C25" s="15">
        <v>74</v>
      </c>
      <c r="D25" s="15">
        <v>88</v>
      </c>
      <c r="E25" s="15">
        <v>17</v>
      </c>
      <c r="F25" s="15">
        <v>57</v>
      </c>
      <c r="G25" s="15">
        <v>14</v>
      </c>
      <c r="H25" s="15">
        <v>20</v>
      </c>
      <c r="I25" s="15">
        <v>16</v>
      </c>
      <c r="J25" s="15">
        <v>91</v>
      </c>
      <c r="K25" s="15">
        <v>28</v>
      </c>
      <c r="L25" s="15">
        <v>6</v>
      </c>
      <c r="M25" s="16">
        <v>86</v>
      </c>
      <c r="N25" s="6">
        <f t="shared" si="1"/>
        <v>497</v>
      </c>
      <c r="O25" s="7">
        <f t="shared" si="0"/>
        <v>0.95576923076923082</v>
      </c>
    </row>
    <row r="26" spans="1:15" ht="28.5" customHeight="1" thickBot="1" x14ac:dyDescent="0.25">
      <c r="A26" s="39"/>
      <c r="B26" s="18" t="s">
        <v>14</v>
      </c>
      <c r="C26" s="1">
        <v>5</v>
      </c>
      <c r="D26" s="1">
        <v>7</v>
      </c>
      <c r="E26" s="1">
        <v>0</v>
      </c>
      <c r="F26" s="1">
        <v>5</v>
      </c>
      <c r="G26" s="1">
        <v>2</v>
      </c>
      <c r="H26" s="1">
        <v>0</v>
      </c>
      <c r="I26" s="1">
        <v>0</v>
      </c>
      <c r="J26" s="1">
        <v>1</v>
      </c>
      <c r="K26" s="1">
        <v>0</v>
      </c>
      <c r="L26" s="1">
        <v>1</v>
      </c>
      <c r="M26" s="2">
        <v>2</v>
      </c>
      <c r="N26" s="10">
        <f t="shared" si="1"/>
        <v>23</v>
      </c>
      <c r="O26" s="14">
        <f t="shared" si="0"/>
        <v>4.4230769230769233E-2</v>
      </c>
    </row>
    <row r="27" spans="1:15" x14ac:dyDescent="0.2">
      <c r="A27" s="29" t="s">
        <v>25</v>
      </c>
      <c r="B27" s="19" t="s">
        <v>13</v>
      </c>
      <c r="C27" s="4">
        <v>76</v>
      </c>
      <c r="D27" s="4">
        <v>89</v>
      </c>
      <c r="E27" s="4">
        <v>16</v>
      </c>
      <c r="F27" s="4">
        <v>59</v>
      </c>
      <c r="G27" s="4">
        <v>14</v>
      </c>
      <c r="H27" s="4">
        <v>20</v>
      </c>
      <c r="I27" s="4">
        <v>16</v>
      </c>
      <c r="J27" s="4">
        <v>91</v>
      </c>
      <c r="K27" s="4">
        <v>27</v>
      </c>
      <c r="L27" s="4">
        <v>5</v>
      </c>
      <c r="M27" s="5">
        <v>82</v>
      </c>
      <c r="N27" s="6">
        <f t="shared" si="1"/>
        <v>495</v>
      </c>
      <c r="O27" s="12">
        <f t="shared" si="0"/>
        <v>0.95192307692307687</v>
      </c>
    </row>
    <row r="28" spans="1:15" ht="15" thickBot="1" x14ac:dyDescent="0.25">
      <c r="A28" s="30"/>
      <c r="B28" s="20" t="s">
        <v>14</v>
      </c>
      <c r="C28" s="8">
        <v>3</v>
      </c>
      <c r="D28" s="8">
        <v>6</v>
      </c>
      <c r="E28" s="8">
        <v>1</v>
      </c>
      <c r="F28" s="8">
        <v>3</v>
      </c>
      <c r="G28" s="8">
        <v>2</v>
      </c>
      <c r="H28" s="8">
        <v>0</v>
      </c>
      <c r="I28" s="8">
        <v>0</v>
      </c>
      <c r="J28" s="8">
        <v>1</v>
      </c>
      <c r="K28" s="8">
        <v>1</v>
      </c>
      <c r="L28" s="8">
        <v>2</v>
      </c>
      <c r="M28" s="9">
        <v>6</v>
      </c>
      <c r="N28" s="10">
        <f t="shared" si="1"/>
        <v>25</v>
      </c>
      <c r="O28" s="13">
        <f t="shared" si="0"/>
        <v>4.807692307692308E-2</v>
      </c>
    </row>
    <row r="29" spans="1:15" x14ac:dyDescent="0.2">
      <c r="A29" s="29" t="s">
        <v>27</v>
      </c>
      <c r="B29" s="19" t="s">
        <v>13</v>
      </c>
      <c r="C29" s="21">
        <v>78</v>
      </c>
      <c r="D29" s="21">
        <v>92</v>
      </c>
      <c r="E29" s="21"/>
      <c r="F29" s="21"/>
      <c r="G29" s="21"/>
      <c r="H29" s="21"/>
      <c r="I29" s="21"/>
      <c r="J29" s="21"/>
      <c r="K29" s="21"/>
      <c r="L29" s="21"/>
      <c r="M29" s="22">
        <v>85</v>
      </c>
      <c r="N29" s="6">
        <f t="shared" si="1"/>
        <v>255</v>
      </c>
      <c r="O29" s="7">
        <f>N29/262</f>
        <v>0.97328244274809161</v>
      </c>
    </row>
    <row r="30" spans="1:15" ht="29.25" customHeight="1" thickBot="1" x14ac:dyDescent="0.25">
      <c r="A30" s="30"/>
      <c r="B30" s="20" t="s">
        <v>14</v>
      </c>
      <c r="C30" s="23">
        <v>1</v>
      </c>
      <c r="D30" s="23">
        <v>3</v>
      </c>
      <c r="E30" s="23"/>
      <c r="F30" s="23"/>
      <c r="G30" s="23"/>
      <c r="H30" s="23"/>
      <c r="I30" s="23"/>
      <c r="J30" s="23"/>
      <c r="K30" s="23"/>
      <c r="L30" s="23"/>
      <c r="M30" s="24">
        <v>3</v>
      </c>
      <c r="N30" s="10">
        <f t="shared" si="1"/>
        <v>7</v>
      </c>
      <c r="O30" s="14">
        <f>N30/262</f>
        <v>2.6717557251908396E-2</v>
      </c>
    </row>
  </sheetData>
  <mergeCells count="15">
    <mergeCell ref="A27:A28"/>
    <mergeCell ref="A29:A30"/>
    <mergeCell ref="A1:O1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  <pageSetup paperSize="9" scale="76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2023-05-29T10:44:56Z</dcterms:modified>
</cp:coreProperties>
</file>